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730"/>
  </bookViews>
  <sheets>
    <sheet name="Kategorija 1" sheetId="1" r:id="rId1"/>
    <sheet name="Kategorija 2" sheetId="3" r:id="rId2"/>
    <sheet name="List1" sheetId="4" r:id="rId3"/>
  </sheets>
  <definedNames>
    <definedName name="Br_fakture" localSheetId="1">#REF!</definedName>
    <definedName name="Br_fakture">#REF!</definedName>
    <definedName name="NazivTvrtke" localSheetId="1">'Kategorija 2'!#REF!</definedName>
    <definedName name="NazivTvrtke">'Kategorija 1'!#REF!</definedName>
    <definedName name="PojedinostiOBrFakture">"PojedinostiOFakturi[Br fakture]"</definedName>
    <definedName name="rngInvoice" localSheetId="1">'Kategorija 2'!#REF!</definedName>
    <definedName name="rngInvoice">'Kategorija 1'!#REF!</definedName>
    <definedName name="TraženjeKupca" localSheetId="1">#REF!</definedName>
    <definedName name="TraženjeKupc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B14" i="3"/>
</calcChain>
</file>

<file path=xl/sharedStrings.xml><?xml version="1.0" encoding="utf-8"?>
<sst xmlns="http://schemas.openxmlformats.org/spreadsheetml/2006/main" count="115" uniqueCount="75">
  <si>
    <t>Iznos</t>
  </si>
  <si>
    <t>UKUPNO</t>
  </si>
  <si>
    <t>Naziv primatelja</t>
  </si>
  <si>
    <t>OIB primatelja</t>
  </si>
  <si>
    <t>Sjedište primatelja</t>
  </si>
  <si>
    <t>Vrsta rashoda i izdatka</t>
  </si>
  <si>
    <t>INFORMACIJA O TROŠENJU SREDSTAVA</t>
  </si>
  <si>
    <t>Ivan Batelić 1</t>
  </si>
  <si>
    <t>52223 Raša</t>
  </si>
  <si>
    <t>OSNOVNA ŠKOLA IVANA BATELIĆA RAŠA</t>
  </si>
  <si>
    <t>Isplata kategorije 1</t>
  </si>
  <si>
    <t>Ravnateljica    Greis Franković</t>
  </si>
  <si>
    <t>tel.: 052/874-122</t>
  </si>
  <si>
    <t>e-pošta: ured@os-ibatelica-rasa.skole.hr</t>
  </si>
  <si>
    <t>ERSTE &amp; STEIERMARKISCHE BANK d.d.</t>
  </si>
  <si>
    <t>RIJEKA</t>
  </si>
  <si>
    <t>RADNIK OPATIJA d.d.</t>
  </si>
  <si>
    <t>LOVRAN</t>
  </si>
  <si>
    <t>3431 Bankarske usluge i usluge platnog prometa</t>
  </si>
  <si>
    <t>3222 Materijal i sirovine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</si>
  <si>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(NN 59/23) objavljuje:</t>
  </si>
  <si>
    <t>OIB: 44343207867</t>
  </si>
  <si>
    <t>3295 NOVČANA NAKNADA POSLODAVCA ZBOG NEZAPOŠLJAVANJA OSOBA S INVALIDITETOM</t>
  </si>
  <si>
    <t>Isplata kategorije 2</t>
  </si>
  <si>
    <t>MENERGA d.o.o.</t>
  </si>
  <si>
    <t>SI77468546</t>
  </si>
  <si>
    <t>MARIBOR</t>
  </si>
  <si>
    <t>3224 Materijal i dijelovi za tek. I invest.održ.</t>
  </si>
  <si>
    <t>VODOVOD LABIN d.o.o.</t>
  </si>
  <si>
    <t>LABIN</t>
  </si>
  <si>
    <t>3234 Komunalne usluge</t>
  </si>
  <si>
    <t>1. Maj d.o.o.</t>
  </si>
  <si>
    <t>Liber domini d.o.o.</t>
  </si>
  <si>
    <t>3221 Uredski materijal</t>
  </si>
  <si>
    <t>B. Elektronika d.o.o.</t>
  </si>
  <si>
    <t>3235 Zakupnine i najamnine</t>
  </si>
  <si>
    <t>MESNICA "MORAL"</t>
  </si>
  <si>
    <t>GALJARDO d.o.o.</t>
  </si>
  <si>
    <t>NEDEŠĆINA</t>
  </si>
  <si>
    <t>HEP-OPSKRBA d.o.o.</t>
  </si>
  <si>
    <t>ZAGREB</t>
  </si>
  <si>
    <t>3223 Energija</t>
  </si>
  <si>
    <t>PRISTAV d.o.o.</t>
  </si>
  <si>
    <t>KRŠAN</t>
  </si>
  <si>
    <t>SIGURNOST d.o.o.</t>
  </si>
  <si>
    <t>3239 Ostale usluge</t>
  </si>
  <si>
    <t>KONZUM plus d.o.o.</t>
  </si>
  <si>
    <t xml:space="preserve">FINA </t>
  </si>
  <si>
    <t>3238 Računalne usluge</t>
  </si>
  <si>
    <t>Vidacommerce d.o.o.</t>
  </si>
  <si>
    <t xml:space="preserve">Trgovački obrt FRUTIS </t>
  </si>
  <si>
    <t>MATULJI</t>
  </si>
  <si>
    <t>DUKAT mliječna industrija d.d.</t>
  </si>
  <si>
    <t>RIJEKA TRANS d.o.o.</t>
  </si>
  <si>
    <t>O8418011938</t>
  </si>
  <si>
    <t>KUKULJANOVO</t>
  </si>
  <si>
    <t>AUTOTRANS d.d.</t>
  </si>
  <si>
    <t>CRES</t>
  </si>
  <si>
    <t>3722 Naknade građanima i kućanstvima u naravi</t>
  </si>
  <si>
    <t>Sveučilište u Zagrebu, Edukacijsko-rehabilitacijski fakultet</t>
  </si>
  <si>
    <t>3213 Stručno usavršavanje zaposlenika</t>
  </si>
  <si>
    <t>BAUHAUS -ZAGREB  k.d. za trgovinu i usluge</t>
  </si>
  <si>
    <t>4227 Uređaji, strojevi i oprema za ostale namjene</t>
  </si>
  <si>
    <t>BUTAN PLIN d.o.o.</t>
  </si>
  <si>
    <t>NOVIGRAD</t>
  </si>
  <si>
    <t>EUROspin Hrvatska d.o.o.</t>
  </si>
  <si>
    <t>Hrvatski Telekom d.d.</t>
  </si>
  <si>
    <t>3231 Usluge telefona, prijevoza, telefaksa</t>
  </si>
  <si>
    <t>Telemach Hrvatska d.o.o.</t>
  </si>
  <si>
    <t>Hrvatska pošta  d.d.</t>
  </si>
  <si>
    <t>VELIKA GORICA</t>
  </si>
  <si>
    <t>3111 BRUTO PLAĆE ZA REDOVAN RAD ZA 01/24</t>
  </si>
  <si>
    <t>3132 DOPRINOSI ZA OBAVEZNO ZDRAVSTVENO OSIGURANJE ZA 01/24</t>
  </si>
  <si>
    <t>3212 PRIJEVOZ ZA 01/24</t>
  </si>
  <si>
    <t>Veljača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</si>
</sst>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4" tint="-0.499984740745262"/>
      <name val="Arial"/>
      <family val="2"/>
      <charset val="238"/>
      <scheme val="major"/>
    </font>
    <font>
      <b/>
      <sz val="20"/>
      <name val="Arial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1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6" fillId="4" borderId="3" xfId="6" applyAlignment="1" applyProtection="1">
      <alignment vertical="top" wrapText="1"/>
    </xf>
    <xf numFmtId="0" fontId="7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10" fillId="0" borderId="0" xfId="8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6" fillId="2" borderId="0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44" fontId="26" fillId="2" borderId="0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vertical="center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29" fillId="35" borderId="0" xfId="7" applyFont="1" applyFill="1" applyAlignment="1">
      <alignment horizontal="left" vertical="center" wrapText="1"/>
    </xf>
    <xf numFmtId="0" fontId="29" fillId="35" borderId="1" xfId="7" applyFont="1" applyFill="1" applyBorder="1" applyAlignment="1">
      <alignment horizontal="left" vertical="center" wrapText="1"/>
    </xf>
    <xf numFmtId="0" fontId="29" fillId="35" borderId="0" xfId="7" applyFont="1" applyFill="1" applyAlignment="1">
      <alignment horizontal="left" vertical="center" wrapText="1"/>
    </xf>
    <xf numFmtId="0" fontId="29" fillId="35" borderId="0" xfId="7" applyFont="1" applyFill="1" applyAlignment="1">
      <alignment horizontal="center" vertical="center" wrapText="1"/>
    </xf>
    <xf numFmtId="0" fontId="30" fillId="0" borderId="0" xfId="2" applyFont="1" applyBorder="1" applyAlignment="1" applyProtection="1">
      <alignment horizontal="left" vertical="justify"/>
    </xf>
    <xf numFmtId="0" fontId="30" fillId="0" borderId="0" xfId="2" applyFont="1" applyBorder="1" applyAlignment="1" applyProtection="1">
      <alignment horizontal="left"/>
    </xf>
    <xf numFmtId="0" fontId="0" fillId="2" borderId="0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7" fillId="0" borderId="0" xfId="2" applyFont="1" applyBorder="1" applyAlignment="1" applyProtection="1">
      <alignment horizontal="left"/>
    </xf>
    <xf numFmtId="44" fontId="26" fillId="36" borderId="0" xfId="0" applyNumberFormat="1" applyFont="1" applyFill="1" applyBorder="1" applyAlignment="1">
      <alignment horizontal="center" vertical="center"/>
    </xf>
    <xf numFmtId="0" fontId="29" fillId="35" borderId="1" xfId="7" applyFont="1" applyFill="1" applyBorder="1" applyAlignment="1">
      <alignment horizontal="left" vertical="center" wrapText="1"/>
    </xf>
    <xf numFmtId="0" fontId="29" fillId="35" borderId="0" xfId="7" applyFont="1" applyFill="1" applyAlignment="1">
      <alignment horizontal="left" vertical="center" wrapText="1"/>
    </xf>
    <xf numFmtId="4" fontId="0" fillId="2" borderId="0" xfId="0" applyNumberFormat="1" applyFill="1" applyBorder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horizontal="center" vertical="center" wrapText="1"/>
    </xf>
    <xf numFmtId="43" fontId="0" fillId="2" borderId="0" xfId="0" applyNumberFormat="1" applyFill="1" applyBorder="1" applyAlignment="1">
      <alignment horizontal="center" vertical="center"/>
    </xf>
    <xf numFmtId="43" fontId="26" fillId="36" borderId="0" xfId="0" applyNumberFormat="1" applyFon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 wrapText="1"/>
    </xf>
    <xf numFmtId="0" fontId="27" fillId="0" borderId="0" xfId="2" applyFont="1" applyBorder="1" applyAlignment="1" applyProtection="1">
      <alignment horizontal="left" vertical="justify"/>
    </xf>
    <xf numFmtId="0" fontId="27" fillId="0" borderId="0" xfId="2" applyFont="1" applyBorder="1" applyAlignment="1" applyProtection="1">
      <alignment horizontal="center" vertical="center"/>
    </xf>
    <xf numFmtId="0" fontId="31" fillId="35" borderId="3" xfId="6" applyFont="1" applyFill="1" applyAlignment="1" applyProtection="1">
      <alignment horizontal="center" vertical="center" wrapText="1"/>
    </xf>
    <xf numFmtId="0" fontId="29" fillId="35" borderId="1" xfId="7" applyFont="1" applyFill="1" applyBorder="1" applyAlignment="1">
      <alignment horizontal="left" vertical="center" wrapText="1"/>
    </xf>
    <xf numFmtId="0" fontId="29" fillId="35" borderId="0" xfId="7" applyFont="1" applyFill="1" applyAlignment="1">
      <alignment horizontal="left" vertical="center" wrapText="1"/>
    </xf>
    <xf numFmtId="0" fontId="29" fillId="35" borderId="9" xfId="7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5" formatCode="_-* #,##0.00\ _k_n_-;\-* #,##0.00\ _k_n_-;_-* &quot;-&quot;??\ _k_n_-;_-@_-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FakturaProjekta" displayName="FakturaProjekta" ref="A9:E36" dataDxfId="17" totalsRowDxfId="16">
  <autoFilter ref="A9:E36">
    <filterColumn colId="0" hiddenButton="1"/>
    <filterColumn colId="1" hiddenButton="1"/>
    <filterColumn colId="2" hiddenButton="1"/>
  </autoFilter>
  <tableColumns count="5">
    <tableColumn id="7" name="Naziv primatelja" dataDxfId="15" totalsRowDxfId="14">
      <calculatedColumnFormula array="1">IFERROR(INDEX(#REF!,SMALL(IF(#REF!=rngInvoice,ROW(#REF!)-ROW(#REF!)), ROW(1:1)), MATCH($A$9,#REF!, 0)),"")</calculatedColumnFormula>
    </tableColumn>
    <tableColumn id="8" name="OIB primatelja" dataDxfId="13" totalsRowDxfId="12">
      <calculatedColumnFormula array="1">IFERROR(INDEX(#REF!,SMALL(IF(#REF!=rngInvoice,ROW(#REF!)-ROW(#REF!)), ROW(1:1)), MATCH($B$9,#REF!, 0)),"")</calculatedColumnFormula>
    </tableColumn>
    <tableColumn id="10" name="Sjedište primatelja" dataDxfId="11" totalsRowDxfId="10">
      <calculatedColumnFormula array="1">IFERROR(INDEX(#REF!,SMALL(IF(#REF!=rngInvoice,ROW(#REF!)-ROW(#REF!)), ROW(1:1)), MATCH($C$9,#REF!, 0)),"")</calculatedColumnFormula>
    </tableColumn>
    <tableColumn id="1" name="Iznos" dataDxfId="9" totalsRowDxfId="8"/>
    <tableColumn id="3" name="Vrsta rashoda i izdatka" dataDxfId="7" totalsRowDxfId="6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2.xml><?xml version="1.0" encoding="utf-8"?>
<table xmlns="http://schemas.openxmlformats.org/spreadsheetml/2006/main" id="1" name="FakturaProjekta2" displayName="FakturaProjekta2" ref="A9:B14" dataDxfId="4" totalsRowDxfId="3">
  <autoFilter ref="A9:B14">
    <filterColumn colId="0" hiddenButton="1"/>
  </autoFilter>
  <tableColumns count="2">
    <tableColumn id="7" name="Vrsta rashoda i izdatka" dataDxfId="2" totalsRowDxfId="1">
      <calculatedColumnFormula array="1">IFERROR(INDEX(#REF!,SMALL(IF(#REF!=rngInvoice,ROW(#REF!)-ROW(#REF!)), ROW(1:1)), MATCH($A$9,#REF!, 0)),"")</calculatedColumnFormula>
    </tableColumn>
    <tableColumn id="1" name="Iznos" totalsRowDxfId="0"/>
  </tableColumns>
  <tableStyleInfo name="Tablica izlaznih faktura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38"/>
  <sheetViews>
    <sheetView showGridLines="0" tabSelected="1" topLeftCell="A16" zoomScale="98" zoomScaleNormal="98" workbookViewId="0">
      <selection activeCell="E37" sqref="E37"/>
    </sheetView>
  </sheetViews>
  <sheetFormatPr defaultColWidth="9" defaultRowHeight="33.950000000000003" customHeight="1" x14ac:dyDescent="0.25"/>
  <cols>
    <col min="1" max="1" width="37.140625" style="7" customWidth="1"/>
    <col min="2" max="2" width="21" style="7" customWidth="1"/>
    <col min="3" max="3" width="22.140625" style="7" customWidth="1"/>
    <col min="4" max="4" width="25.140625" style="7" customWidth="1"/>
    <col min="5" max="5" width="24.5703125" style="7" customWidth="1"/>
    <col min="6" max="6" width="0.28515625" style="1" customWidth="1"/>
    <col min="7" max="7" width="11.28515625" style="14" customWidth="1"/>
    <col min="8" max="9" width="9" style="1"/>
    <col min="10" max="12" width="9.42578125" style="1" customWidth="1"/>
    <col min="13" max="16384" width="9" style="1"/>
  </cols>
  <sheetData>
    <row r="1" spans="1:7" ht="36" customHeight="1" thickBot="1" x14ac:dyDescent="0.3">
      <c r="A1" s="36" t="s">
        <v>9</v>
      </c>
      <c r="B1" s="36"/>
      <c r="C1" s="36"/>
      <c r="D1" s="36"/>
      <c r="E1" s="36"/>
      <c r="F1" s="3"/>
    </row>
    <row r="2" spans="1:7" ht="24.75" customHeight="1" thickTop="1" x14ac:dyDescent="0.25">
      <c r="A2" s="37" t="s">
        <v>7</v>
      </c>
      <c r="B2" s="37"/>
      <c r="C2" s="18" t="s">
        <v>12</v>
      </c>
      <c r="D2" s="39" t="s">
        <v>13</v>
      </c>
      <c r="E2" s="40"/>
      <c r="F2" s="4"/>
    </row>
    <row r="3" spans="1:7" ht="21.75" customHeight="1" x14ac:dyDescent="0.25">
      <c r="A3" s="38" t="s">
        <v>8</v>
      </c>
      <c r="B3" s="38"/>
      <c r="C3" s="17"/>
      <c r="D3" s="19"/>
      <c r="E3" s="20"/>
      <c r="F3" s="4"/>
    </row>
    <row r="4" spans="1:7" ht="15.75" customHeight="1" x14ac:dyDescent="0.25">
      <c r="A4" s="19" t="s">
        <v>21</v>
      </c>
      <c r="B4" s="19"/>
      <c r="C4" s="19"/>
      <c r="D4" s="19"/>
      <c r="E4" s="20"/>
      <c r="F4" s="4"/>
    </row>
    <row r="5" spans="1:7" ht="36.75" customHeight="1" x14ac:dyDescent="0.25">
      <c r="A5" s="25" t="s">
        <v>74</v>
      </c>
      <c r="B5" s="8"/>
      <c r="C5" s="8"/>
      <c r="D5" s="8"/>
      <c r="E5" s="8"/>
    </row>
    <row r="6" spans="1:7" ht="44.1" customHeight="1" x14ac:dyDescent="0.25">
      <c r="A6" s="35" t="s">
        <v>6</v>
      </c>
      <c r="B6" s="35"/>
      <c r="C6" s="35"/>
      <c r="D6" s="35"/>
      <c r="E6" s="35"/>
    </row>
    <row r="7" spans="1:7" ht="48.75" customHeight="1" x14ac:dyDescent="0.25">
      <c r="A7" s="34" t="s">
        <v>20</v>
      </c>
      <c r="B7" s="34"/>
      <c r="C7" s="34"/>
      <c r="D7" s="34"/>
      <c r="E7" s="34"/>
    </row>
    <row r="8" spans="1:7" ht="44.1" customHeight="1" x14ac:dyDescent="0.2">
      <c r="A8" s="22" t="s">
        <v>10</v>
      </c>
      <c r="B8" s="21"/>
      <c r="C8" s="21"/>
      <c r="D8" s="21"/>
      <c r="E8" s="21"/>
    </row>
    <row r="9" spans="1:7" s="2" customFormat="1" ht="33.950000000000003" customHeight="1" x14ac:dyDescent="0.25">
      <c r="A9" s="6" t="s">
        <v>2</v>
      </c>
      <c r="B9" s="6" t="s">
        <v>3</v>
      </c>
      <c r="C9" s="6" t="s">
        <v>4</v>
      </c>
      <c r="D9" s="6" t="s">
        <v>0</v>
      </c>
      <c r="E9" s="6" t="s">
        <v>5</v>
      </c>
      <c r="G9" s="15"/>
    </row>
    <row r="10" spans="1:7" s="2" customFormat="1" ht="33.75" customHeight="1" x14ac:dyDescent="0.25">
      <c r="A10" s="23" t="s">
        <v>14</v>
      </c>
      <c r="B10" s="9">
        <v>23057039320</v>
      </c>
      <c r="C10" s="5" t="s">
        <v>15</v>
      </c>
      <c r="D10" s="31">
        <v>90.31</v>
      </c>
      <c r="E10" s="24" t="s">
        <v>18</v>
      </c>
      <c r="G10" s="15"/>
    </row>
    <row r="11" spans="1:7" s="2" customFormat="1" ht="33.75" customHeight="1" x14ac:dyDescent="0.25">
      <c r="A11" s="23" t="s">
        <v>16</v>
      </c>
      <c r="B11" s="9">
        <v>13980940042</v>
      </c>
      <c r="C11" s="5" t="s">
        <v>17</v>
      </c>
      <c r="D11" s="31">
        <v>843.92</v>
      </c>
      <c r="E11" s="24" t="s">
        <v>19</v>
      </c>
      <c r="G11" s="15"/>
    </row>
    <row r="12" spans="1:7" s="2" customFormat="1" ht="33.75" customHeight="1" x14ac:dyDescent="0.25">
      <c r="A12" s="23" t="s">
        <v>24</v>
      </c>
      <c r="B12" s="9" t="s">
        <v>25</v>
      </c>
      <c r="C12" s="5" t="s">
        <v>26</v>
      </c>
      <c r="D12" s="31">
        <v>11.13</v>
      </c>
      <c r="E12" s="33" t="s">
        <v>27</v>
      </c>
      <c r="G12" s="15"/>
    </row>
    <row r="13" spans="1:7" s="2" customFormat="1" ht="33.75" customHeight="1" x14ac:dyDescent="0.25">
      <c r="A13" s="23" t="s">
        <v>28</v>
      </c>
      <c r="B13" s="9">
        <v>40074412467</v>
      </c>
      <c r="C13" s="5" t="s">
        <v>29</v>
      </c>
      <c r="D13" s="31">
        <v>205</v>
      </c>
      <c r="E13" s="5" t="s">
        <v>30</v>
      </c>
      <c r="G13" s="15"/>
    </row>
    <row r="14" spans="1:7" s="2" customFormat="1" ht="33.75" customHeight="1" x14ac:dyDescent="0.25">
      <c r="A14" s="23" t="s">
        <v>31</v>
      </c>
      <c r="B14" s="9">
        <v>23557321379</v>
      </c>
      <c r="C14" s="5" t="s">
        <v>29</v>
      </c>
      <c r="D14" s="31">
        <v>156.09</v>
      </c>
      <c r="E14" s="5" t="s">
        <v>30</v>
      </c>
      <c r="G14" s="15"/>
    </row>
    <row r="15" spans="1:7" s="2" customFormat="1" ht="33.75" customHeight="1" x14ac:dyDescent="0.25">
      <c r="A15" s="23" t="s">
        <v>32</v>
      </c>
      <c r="B15" s="9">
        <v>64324811611</v>
      </c>
      <c r="C15" s="5" t="s">
        <v>29</v>
      </c>
      <c r="D15" s="31">
        <v>81.89</v>
      </c>
      <c r="E15" s="5" t="s">
        <v>33</v>
      </c>
      <c r="G15" s="15"/>
    </row>
    <row r="16" spans="1:7" s="2" customFormat="1" ht="33.75" customHeight="1" x14ac:dyDescent="0.25">
      <c r="A16" s="23" t="s">
        <v>34</v>
      </c>
      <c r="B16" s="9">
        <v>6144393646</v>
      </c>
      <c r="C16" s="5" t="s">
        <v>15</v>
      </c>
      <c r="D16" s="31">
        <v>150.30000000000001</v>
      </c>
      <c r="E16" s="5" t="s">
        <v>35</v>
      </c>
      <c r="G16" s="15"/>
    </row>
    <row r="17" spans="1:7" s="2" customFormat="1" ht="33.75" customHeight="1" x14ac:dyDescent="0.25">
      <c r="A17" s="23" t="s">
        <v>36</v>
      </c>
      <c r="B17" s="9">
        <v>43848920571</v>
      </c>
      <c r="C17" s="5" t="s">
        <v>29</v>
      </c>
      <c r="D17" s="31">
        <v>151.54</v>
      </c>
      <c r="E17" s="5" t="s">
        <v>19</v>
      </c>
      <c r="G17" s="15"/>
    </row>
    <row r="18" spans="1:7" s="2" customFormat="1" ht="33.75" customHeight="1" x14ac:dyDescent="0.25">
      <c r="A18" s="23" t="s">
        <v>37</v>
      </c>
      <c r="B18" s="9">
        <v>98038512608</v>
      </c>
      <c r="C18" s="5" t="s">
        <v>38</v>
      </c>
      <c r="D18" s="31">
        <v>192.01</v>
      </c>
      <c r="E18" s="5" t="s">
        <v>19</v>
      </c>
      <c r="G18" s="15"/>
    </row>
    <row r="19" spans="1:7" s="2" customFormat="1" ht="33.75" customHeight="1" x14ac:dyDescent="0.25">
      <c r="A19" s="23" t="s">
        <v>39</v>
      </c>
      <c r="B19" s="9">
        <v>63073332379</v>
      </c>
      <c r="C19" s="5" t="s">
        <v>40</v>
      </c>
      <c r="D19" s="31">
        <v>742.41</v>
      </c>
      <c r="E19" s="5" t="s">
        <v>41</v>
      </c>
      <c r="G19" s="15"/>
    </row>
    <row r="20" spans="1:7" s="2" customFormat="1" ht="33.75" customHeight="1" x14ac:dyDescent="0.25">
      <c r="A20" s="23" t="s">
        <v>42</v>
      </c>
      <c r="B20" s="9">
        <v>8557050839</v>
      </c>
      <c r="C20" s="5" t="s">
        <v>43</v>
      </c>
      <c r="D20" s="31">
        <v>66.14</v>
      </c>
      <c r="E20" s="5" t="s">
        <v>19</v>
      </c>
      <c r="G20" s="15"/>
    </row>
    <row r="21" spans="1:7" s="2" customFormat="1" ht="33.75" customHeight="1" x14ac:dyDescent="0.25">
      <c r="A21" s="23" t="s">
        <v>44</v>
      </c>
      <c r="B21" s="9">
        <v>63041633582</v>
      </c>
      <c r="C21" s="5" t="s">
        <v>29</v>
      </c>
      <c r="D21" s="31">
        <v>59.15</v>
      </c>
      <c r="E21" s="5" t="s">
        <v>45</v>
      </c>
      <c r="G21" s="15"/>
    </row>
    <row r="22" spans="1:7" s="2" customFormat="1" ht="33.75" customHeight="1" x14ac:dyDescent="0.25">
      <c r="A22" s="23" t="s">
        <v>46</v>
      </c>
      <c r="B22" s="9">
        <v>62226620908</v>
      </c>
      <c r="C22" s="5" t="s">
        <v>40</v>
      </c>
      <c r="D22" s="31">
        <v>749.1</v>
      </c>
      <c r="E22" s="5" t="s">
        <v>19</v>
      </c>
      <c r="G22" s="15"/>
    </row>
    <row r="23" spans="1:7" s="2" customFormat="1" ht="33.75" customHeight="1" x14ac:dyDescent="0.25">
      <c r="A23" s="23" t="s">
        <v>47</v>
      </c>
      <c r="B23" s="9">
        <v>85821130368</v>
      </c>
      <c r="C23" s="5" t="s">
        <v>40</v>
      </c>
      <c r="D23" s="31">
        <v>3.32</v>
      </c>
      <c r="E23" s="5" t="s">
        <v>48</v>
      </c>
      <c r="G23" s="15"/>
    </row>
    <row r="24" spans="1:7" s="2" customFormat="1" ht="33.75" customHeight="1" x14ac:dyDescent="0.25">
      <c r="A24" s="23" t="s">
        <v>49</v>
      </c>
      <c r="B24" s="9">
        <v>31860053829</v>
      </c>
      <c r="C24" s="5" t="s">
        <v>29</v>
      </c>
      <c r="D24" s="31">
        <v>41.9</v>
      </c>
      <c r="E24" s="33" t="s">
        <v>27</v>
      </c>
      <c r="G24" s="15"/>
    </row>
    <row r="25" spans="1:7" s="2" customFormat="1" ht="33.75" customHeight="1" x14ac:dyDescent="0.25">
      <c r="A25" s="23" t="s">
        <v>50</v>
      </c>
      <c r="B25" s="9">
        <v>98248161043</v>
      </c>
      <c r="C25" s="5" t="s">
        <v>51</v>
      </c>
      <c r="D25" s="31">
        <v>76.540000000000006</v>
      </c>
      <c r="E25" s="5" t="s">
        <v>19</v>
      </c>
      <c r="G25" s="15"/>
    </row>
    <row r="26" spans="1:7" s="2" customFormat="1" ht="33.75" customHeight="1" x14ac:dyDescent="0.25">
      <c r="A26" s="23" t="s">
        <v>52</v>
      </c>
      <c r="B26" s="9">
        <v>25457712630</v>
      </c>
      <c r="C26" s="5" t="s">
        <v>40</v>
      </c>
      <c r="D26" s="31">
        <v>117.46</v>
      </c>
      <c r="E26" s="5" t="s">
        <v>19</v>
      </c>
      <c r="G26" s="15"/>
    </row>
    <row r="27" spans="1:7" s="2" customFormat="1" ht="33.75" customHeight="1" x14ac:dyDescent="0.25">
      <c r="A27" s="23" t="s">
        <v>53</v>
      </c>
      <c r="B27" s="9" t="s">
        <v>54</v>
      </c>
      <c r="C27" s="5" t="s">
        <v>55</v>
      </c>
      <c r="D27" s="31">
        <v>3056.25</v>
      </c>
      <c r="E27" s="5" t="s">
        <v>41</v>
      </c>
      <c r="G27" s="15"/>
    </row>
    <row r="28" spans="1:7" s="2" customFormat="1" ht="33.75" customHeight="1" x14ac:dyDescent="0.25">
      <c r="A28" s="23" t="s">
        <v>56</v>
      </c>
      <c r="B28" s="9">
        <v>19819724166</v>
      </c>
      <c r="C28" s="5" t="s">
        <v>57</v>
      </c>
      <c r="D28" s="31">
        <v>113.4</v>
      </c>
      <c r="E28" s="33" t="s">
        <v>58</v>
      </c>
      <c r="G28" s="15"/>
    </row>
    <row r="29" spans="1:7" s="2" customFormat="1" ht="33.75" customHeight="1" x14ac:dyDescent="0.25">
      <c r="A29" s="30" t="s">
        <v>59</v>
      </c>
      <c r="B29" s="9">
        <v>34967762426</v>
      </c>
      <c r="C29" s="5" t="s">
        <v>40</v>
      </c>
      <c r="D29" s="31">
        <v>150</v>
      </c>
      <c r="E29" s="33" t="s">
        <v>60</v>
      </c>
      <c r="G29" s="15"/>
    </row>
    <row r="30" spans="1:7" s="2" customFormat="1" ht="33.75" customHeight="1" x14ac:dyDescent="0.25">
      <c r="A30" s="23" t="s">
        <v>61</v>
      </c>
      <c r="B30" s="9">
        <v>71642207963</v>
      </c>
      <c r="C30" s="5" t="s">
        <v>40</v>
      </c>
      <c r="D30" s="31">
        <v>224.57</v>
      </c>
      <c r="E30" s="33" t="s">
        <v>62</v>
      </c>
      <c r="G30" s="15"/>
    </row>
    <row r="31" spans="1:7" s="2" customFormat="1" ht="33.75" customHeight="1" x14ac:dyDescent="0.25">
      <c r="A31" s="23" t="s">
        <v>63</v>
      </c>
      <c r="B31" s="9">
        <v>80051835685</v>
      </c>
      <c r="C31" s="5" t="s">
        <v>64</v>
      </c>
      <c r="D31" s="31">
        <v>34.380000000000003</v>
      </c>
      <c r="E31" s="5" t="s">
        <v>41</v>
      </c>
      <c r="G31" s="15"/>
    </row>
    <row r="32" spans="1:7" s="2" customFormat="1" ht="33.75" customHeight="1" x14ac:dyDescent="0.25">
      <c r="A32" s="23" t="s">
        <v>65</v>
      </c>
      <c r="B32" s="9">
        <v>62357811032</v>
      </c>
      <c r="C32" s="5" t="s">
        <v>15</v>
      </c>
      <c r="D32" s="31">
        <v>37.880000000000003</v>
      </c>
      <c r="E32" s="5" t="s">
        <v>33</v>
      </c>
      <c r="G32" s="15"/>
    </row>
    <row r="33" spans="1:7" s="2" customFormat="1" ht="33.75" customHeight="1" x14ac:dyDescent="0.25">
      <c r="A33" s="23" t="s">
        <v>66</v>
      </c>
      <c r="B33" s="9">
        <v>81793146560</v>
      </c>
      <c r="C33" s="5" t="s">
        <v>40</v>
      </c>
      <c r="D33" s="31">
        <v>183.65</v>
      </c>
      <c r="E33" s="33" t="s">
        <v>67</v>
      </c>
      <c r="G33" s="15"/>
    </row>
    <row r="34" spans="1:7" s="2" customFormat="1" ht="33.75" customHeight="1" x14ac:dyDescent="0.25">
      <c r="A34" s="23" t="s">
        <v>68</v>
      </c>
      <c r="B34" s="9">
        <v>70133616033</v>
      </c>
      <c r="C34" s="5" t="s">
        <v>40</v>
      </c>
      <c r="D34" s="31">
        <v>117.29</v>
      </c>
      <c r="E34" s="33" t="s">
        <v>67</v>
      </c>
      <c r="G34" s="15"/>
    </row>
    <row r="35" spans="1:7" s="2" customFormat="1" ht="33.75" customHeight="1" x14ac:dyDescent="0.25">
      <c r="A35" s="23" t="s">
        <v>69</v>
      </c>
      <c r="B35" s="9">
        <v>87311810356</v>
      </c>
      <c r="C35" s="5" t="s">
        <v>70</v>
      </c>
      <c r="D35" s="31">
        <v>18.899999999999999</v>
      </c>
      <c r="E35" s="33" t="s">
        <v>67</v>
      </c>
      <c r="G35" s="15"/>
    </row>
    <row r="36" spans="1:7" s="13" customFormat="1" ht="33.950000000000003" customHeight="1" x14ac:dyDescent="0.25">
      <c r="A36" s="10" t="s">
        <v>1</v>
      </c>
      <c r="B36" s="11"/>
      <c r="C36" s="12"/>
      <c r="D36" s="32">
        <f>SUBTOTAL(109,D10:D35)</f>
        <v>7674.5299999999988</v>
      </c>
      <c r="E36" s="12"/>
      <c r="G36" s="16"/>
    </row>
    <row r="38" spans="1:7" ht="33.950000000000003" customHeight="1" x14ac:dyDescent="0.25">
      <c r="D38" s="7" t="s">
        <v>11</v>
      </c>
    </row>
  </sheetData>
  <sheetProtection selectLockedCells="1"/>
  <mergeCells count="6">
    <mergeCell ref="A7:E7"/>
    <mergeCell ref="A6:E6"/>
    <mergeCell ref="A1:E1"/>
    <mergeCell ref="A2:B2"/>
    <mergeCell ref="A3:B3"/>
    <mergeCell ref="D2:E2"/>
  </mergeCells>
  <phoneticPr fontId="2" type="noConversion"/>
  <conditionalFormatting sqref="A10:E36">
    <cfRule type="expression" dxfId="18" priority="11">
      <formula>MOD(ROW(),2)=0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64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G16"/>
  <sheetViews>
    <sheetView showGridLines="0" zoomScale="98" zoomScaleNormal="98" workbookViewId="0">
      <selection activeCell="D8" sqref="D8"/>
    </sheetView>
  </sheetViews>
  <sheetFormatPr defaultColWidth="9" defaultRowHeight="33.950000000000003" customHeight="1" x14ac:dyDescent="0.25"/>
  <cols>
    <col min="1" max="1" width="39.5703125" style="7" customWidth="1"/>
    <col min="2" max="2" width="24.7109375" style="7" customWidth="1"/>
    <col min="3" max="4" width="27.5703125" style="7" customWidth="1"/>
    <col min="5" max="5" width="19.42578125" style="7" customWidth="1"/>
    <col min="6" max="6" width="0.28515625" style="1" customWidth="1"/>
    <col min="7" max="7" width="11.28515625" style="14" customWidth="1"/>
    <col min="8" max="9" width="9" style="1"/>
    <col min="10" max="12" width="9.42578125" style="1" customWidth="1"/>
    <col min="13" max="16384" width="9" style="1"/>
  </cols>
  <sheetData>
    <row r="1" spans="1:6" ht="36" customHeight="1" thickBot="1" x14ac:dyDescent="0.3">
      <c r="A1" s="36" t="s">
        <v>9</v>
      </c>
      <c r="B1" s="36"/>
      <c r="C1" s="36"/>
      <c r="D1" s="36"/>
      <c r="E1" s="36"/>
      <c r="F1" s="3"/>
    </row>
    <row r="2" spans="1:6" ht="24.75" customHeight="1" thickTop="1" x14ac:dyDescent="0.25">
      <c r="A2" s="37" t="s">
        <v>7</v>
      </c>
      <c r="B2" s="37"/>
      <c r="C2" s="27" t="s">
        <v>12</v>
      </c>
      <c r="D2" s="39" t="s">
        <v>13</v>
      </c>
      <c r="E2" s="40"/>
      <c r="F2" s="4"/>
    </row>
    <row r="3" spans="1:6" ht="21.75" customHeight="1" x14ac:dyDescent="0.25">
      <c r="A3" s="38" t="s">
        <v>8</v>
      </c>
      <c r="B3" s="38"/>
      <c r="C3" s="28"/>
      <c r="D3" s="28"/>
      <c r="E3" s="20"/>
      <c r="F3" s="4"/>
    </row>
    <row r="4" spans="1:6" ht="15.75" customHeight="1" x14ac:dyDescent="0.25">
      <c r="A4" s="28" t="s">
        <v>21</v>
      </c>
      <c r="B4" s="28"/>
      <c r="C4" s="28"/>
      <c r="D4" s="28"/>
      <c r="E4" s="20"/>
      <c r="F4" s="4"/>
    </row>
    <row r="5" spans="1:6" ht="36.75" customHeight="1" x14ac:dyDescent="0.25">
      <c r="A5" s="25" t="s">
        <v>74</v>
      </c>
      <c r="B5" s="8"/>
      <c r="C5" s="8"/>
      <c r="D5" s="8"/>
      <c r="E5" s="8"/>
    </row>
    <row r="6" spans="1:6" ht="44.1" customHeight="1" x14ac:dyDescent="0.25">
      <c r="A6" s="35" t="s">
        <v>6</v>
      </c>
      <c r="B6" s="35"/>
      <c r="C6" s="35"/>
      <c r="D6" s="35"/>
      <c r="E6" s="35"/>
    </row>
    <row r="7" spans="1:6" ht="48.75" customHeight="1" x14ac:dyDescent="0.25">
      <c r="A7" s="34" t="s">
        <v>20</v>
      </c>
      <c r="B7" s="34"/>
      <c r="C7" s="34"/>
      <c r="D7" s="34"/>
      <c r="E7" s="34"/>
    </row>
    <row r="8" spans="1:6" ht="44.1" customHeight="1" x14ac:dyDescent="0.2">
      <c r="A8" s="22" t="s">
        <v>23</v>
      </c>
      <c r="B8" s="21"/>
      <c r="C8" s="21"/>
      <c r="D8" s="21"/>
      <c r="E8" s="21"/>
    </row>
    <row r="9" spans="1:6" s="2" customFormat="1" ht="33.950000000000003" customHeight="1" x14ac:dyDescent="0.25">
      <c r="A9" s="6" t="s">
        <v>5</v>
      </c>
      <c r="B9" s="6" t="s">
        <v>0</v>
      </c>
      <c r="D9" s="15"/>
    </row>
    <row r="10" spans="1:6" s="2" customFormat="1" ht="57" customHeight="1" x14ac:dyDescent="0.25">
      <c r="A10" s="29" t="s">
        <v>71</v>
      </c>
      <c r="B10" s="5">
        <v>38224.26</v>
      </c>
      <c r="D10" s="15"/>
    </row>
    <row r="11" spans="1:6" s="2" customFormat="1" ht="50.25" customHeight="1" x14ac:dyDescent="0.25">
      <c r="A11" s="30" t="s">
        <v>72</v>
      </c>
      <c r="B11" s="5">
        <v>6295.89</v>
      </c>
      <c r="D11" s="15"/>
    </row>
    <row r="12" spans="1:6" s="2" customFormat="1" ht="50.25" customHeight="1" x14ac:dyDescent="0.25">
      <c r="A12" s="23" t="s">
        <v>73</v>
      </c>
      <c r="B12" s="5">
        <v>2612.85</v>
      </c>
      <c r="D12" s="15"/>
    </row>
    <row r="13" spans="1:6" s="2" customFormat="1" ht="50.25" customHeight="1" x14ac:dyDescent="0.25">
      <c r="A13" s="30" t="s">
        <v>22</v>
      </c>
      <c r="B13" s="5">
        <v>140</v>
      </c>
      <c r="D13" s="15"/>
    </row>
    <row r="14" spans="1:6" s="13" customFormat="1" ht="33.950000000000003" customHeight="1" x14ac:dyDescent="0.25">
      <c r="A14" s="10" t="s">
        <v>1</v>
      </c>
      <c r="B14" s="26">
        <f>SUBTOTAL(109,B10:B13)</f>
        <v>47273</v>
      </c>
      <c r="D14" s="16"/>
    </row>
    <row r="16" spans="1:6" ht="33.950000000000003" customHeight="1" x14ac:dyDescent="0.25">
      <c r="C16" s="7" t="s">
        <v>11</v>
      </c>
    </row>
  </sheetData>
  <sheetProtection selectLockedCells="1"/>
  <mergeCells count="6">
    <mergeCell ref="A7:E7"/>
    <mergeCell ref="A1:E1"/>
    <mergeCell ref="A2:B2"/>
    <mergeCell ref="D2:E2"/>
    <mergeCell ref="A3:B3"/>
    <mergeCell ref="A6:E6"/>
  </mergeCells>
  <conditionalFormatting sqref="A10:B14">
    <cfRule type="expression" dxfId="5" priority="1">
      <formula>MOD(ROW(),2)=0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Kategorija 1</vt:lpstr>
      <vt:lpstr>Kategorija 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Korisnik</cp:lastModifiedBy>
  <cp:lastPrinted>2024-03-20T09:25:01Z</cp:lastPrinted>
  <dcterms:created xsi:type="dcterms:W3CDTF">2016-11-01T03:33:07Z</dcterms:created>
  <dcterms:modified xsi:type="dcterms:W3CDTF">2024-03-20T10:13:42Z</dcterms:modified>
</cp:coreProperties>
</file>